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150" activeTab="0"/>
  </bookViews>
  <sheets>
    <sheet name="CALCOLO" sheetId="1" r:id="rId1"/>
    <sheet name="Foglio1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<sst xmlns="http://schemas.openxmlformats.org/spreadsheetml/2006/main" count="83" uniqueCount="56">
  <si>
    <t>A</t>
  </si>
  <si>
    <t>Determinazione della SUPERFICIE CONVENZIONALE</t>
  </si>
  <si>
    <t>Coefficiente</t>
  </si>
  <si>
    <t>Superficie convenzionale</t>
  </si>
  <si>
    <t>VALORE</t>
  </si>
  <si>
    <t>B</t>
  </si>
  <si>
    <t>INCREMENTO</t>
  </si>
  <si>
    <t>prospetto "A"</t>
  </si>
  <si>
    <t>prospetto "B"</t>
  </si>
  <si>
    <t>UBICAZIONE IMMOBILE:</t>
  </si>
  <si>
    <t>PROPRIETA':</t>
  </si>
  <si>
    <t xml:space="preserve">Totale superficie convenzionale in mq. (1)      </t>
  </si>
  <si>
    <t xml:space="preserve">Calcolo del VALORE VENALE </t>
  </si>
  <si>
    <t>Calcolo INCREMENTO DI VALORE VENALE e SANZIONE</t>
  </si>
  <si>
    <r>
      <t xml:space="preserve">Totale superficie convenzionale in mq. (1) </t>
    </r>
    <r>
      <rPr>
        <sz val="7"/>
        <rFont val="Verdana"/>
        <family val="2"/>
      </rPr>
      <t xml:space="preserve">      </t>
    </r>
  </si>
  <si>
    <r>
      <t xml:space="preserve">VALORE </t>
    </r>
    <r>
      <rPr>
        <b/>
        <sz val="7"/>
        <rFont val="Verdana"/>
        <family val="2"/>
      </rPr>
      <t>(1) x (2)</t>
    </r>
  </si>
  <si>
    <r>
      <t>EPOCA OPERE ABUSIVE</t>
    </r>
    <r>
      <rPr>
        <b/>
        <sz val="7"/>
        <rFont val="Verdana"/>
        <family val="2"/>
      </rPr>
      <t xml:space="preserve"> </t>
    </r>
    <r>
      <rPr>
        <b/>
        <sz val="5"/>
        <rFont val="Verdana"/>
        <family val="2"/>
      </rPr>
      <t>(data di accertamento)</t>
    </r>
  </si>
  <si>
    <r>
      <t>Valore Unitario di Riferimento</t>
    </r>
    <r>
      <rPr>
        <b/>
        <sz val="7"/>
        <rFont val="Verdana"/>
        <family val="2"/>
      </rPr>
      <t xml:space="preserve"> (2)</t>
    </r>
  </si>
  <si>
    <r>
      <t xml:space="preserve">Superficie convenzionale </t>
    </r>
    <r>
      <rPr>
        <b/>
        <sz val="7"/>
        <rFont val="Verdana"/>
        <family val="2"/>
      </rPr>
      <t xml:space="preserve"> (1)</t>
    </r>
  </si>
  <si>
    <t>(A - B)</t>
  </si>
  <si>
    <t>PROSPETTO PER IL CALCOLO DELL'INCREMENTO DI VALORE AI FINI DELL'APPLICAZIONE DELLE SANZIONI PREVISTE DALL'ART. (*) _____________________</t>
  </si>
  <si>
    <t>VALORE ATTUALE</t>
  </si>
  <si>
    <t>VALORE PRECEDENTE</t>
  </si>
  <si>
    <t>Superficie lorda</t>
  </si>
  <si>
    <t>Superficie lorda residenziale</t>
  </si>
  <si>
    <t>Superficie lorda non residenziale</t>
  </si>
  <si>
    <t>Sanzione</t>
  </si>
  <si>
    <t>I.E.</t>
  </si>
  <si>
    <t>nuova edificazione</t>
  </si>
  <si>
    <t>sost. Edilizia e ristrutt urbanistica</t>
  </si>
  <si>
    <t>ristrutt edilizia</t>
  </si>
  <si>
    <t>restauro e risan conserv.</t>
  </si>
  <si>
    <t>COMUNE DI PITIGLIANO</t>
  </si>
  <si>
    <t>Servizio Urbanistica</t>
  </si>
  <si>
    <t xml:space="preserve">Superficie lorda non residenziale </t>
  </si>
  <si>
    <t>DESCRIZIONE</t>
  </si>
  <si>
    <t>Residenziale</t>
  </si>
  <si>
    <t>Commerciale</t>
  </si>
  <si>
    <t>Artigianale</t>
  </si>
  <si>
    <t>Direzionale</t>
  </si>
  <si>
    <t>Agricola</t>
  </si>
  <si>
    <t>Nuova edificazione</t>
  </si>
  <si>
    <t>Sostituzione edilizia</t>
  </si>
  <si>
    <t>Ristrutturazione edilizia</t>
  </si>
  <si>
    <t>Restauro e risanamento conservativo</t>
  </si>
  <si>
    <t xml:space="preserve">VALORE </t>
  </si>
  <si>
    <t>AUMENTO VALORE VENALE</t>
  </si>
  <si>
    <t>(*) Inserire articolo di riferimento: Art. 134 c. 2 e c. 3,  Art.135 c.1, c.4, c.5, Art. 135 bis c.2, Art. 138 c. 1, Art. 139 c.2 e c. 3, Art. 140 c. 6 L.R. 1/05.</t>
  </si>
  <si>
    <t>I.O.</t>
  </si>
  <si>
    <t>aumento vani utili e accessori</t>
  </si>
  <si>
    <t>non aumento vani utili e accessori</t>
  </si>
  <si>
    <t>Aumento di vani utili e accessori</t>
  </si>
  <si>
    <t>Non aumento di vani utili e accessori</t>
  </si>
  <si>
    <t>I.V.</t>
  </si>
  <si>
    <t>entro 15 anni</t>
  </si>
  <si>
    <t>oltre 15 anni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</si>
</sst>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_-;\-[$€-2]\ * #,##0_-;_-[$€-2]\ * &quot;-&quot;_-;_-@_-"/>
    <numFmt numFmtId="171" formatCode="_-[$€-2]\ * #,##0.00_-;\-[$€-2]\ * #,##0.00_-;_-[$€-2]\ * &quot;-&quot;??_-;_-@_-"/>
    <numFmt numFmtId="172" formatCode="#,##0.00_ ;\-#,##0.00\ "/>
    <numFmt numFmtId="173" formatCode="#,##0_ ;\-#,##0\ "/>
    <numFmt numFmtId="174" formatCode="_-[$€]\ * #,##0.00_-;\-[$€]\ * #,##0.00_-;_-[$€]\ * &quot;-&quot;??_-;_-@_-"/>
  </numFmts>
  <fonts count="23">
    <font>
      <sz val="10"/>
      <name val="Arial"/>
      <family val="0"/>
    </font>
    <font>
      <sz val="7"/>
      <name val="Verdana"/>
      <family val="2"/>
    </font>
    <font>
      <b/>
      <sz val="7"/>
      <name val="Verdana"/>
      <family val="2"/>
    </font>
    <font>
      <sz val="6"/>
      <name val="Verdana"/>
      <family val="2"/>
    </font>
    <font>
      <sz val="8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sz val="18"/>
      <color indexed="9"/>
      <name val="Verdana"/>
      <family val="2"/>
    </font>
    <font>
      <b/>
      <sz val="6"/>
      <name val="Verdana"/>
      <family val="2"/>
    </font>
    <font>
      <b/>
      <sz val="12"/>
      <name val="Verdana"/>
      <family val="2"/>
    </font>
    <font>
      <b/>
      <sz val="5"/>
      <name val="Verdana"/>
      <family val="2"/>
    </font>
    <font>
      <sz val="8"/>
      <color indexed="8"/>
      <name val="Verdana"/>
      <family val="2"/>
    </font>
    <font>
      <sz val="8"/>
      <name val="Arial"/>
      <family val="0"/>
    </font>
    <font>
      <b/>
      <sz val="14"/>
      <name val="Verdana"/>
      <family val="2"/>
    </font>
    <font>
      <sz val="14"/>
      <name val="Arial"/>
      <family val="0"/>
    </font>
    <font>
      <sz val="10"/>
      <name val="Verdana"/>
      <family val="2"/>
    </font>
    <font>
      <sz val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2" fontId="1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174" fontId="0" fillId="0" borderId="0" xfId="17" applyFont="1" applyAlignment="1">
      <alignment/>
    </xf>
    <xf numFmtId="0" fontId="0" fillId="2" borderId="0" xfId="0" applyFill="1" applyAlignment="1">
      <alignment horizontal="center"/>
    </xf>
    <xf numFmtId="174" fontId="0" fillId="2" borderId="0" xfId="17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4" fontId="0" fillId="0" borderId="0" xfId="17" applyFont="1" applyFill="1" applyAlignment="1">
      <alignment/>
    </xf>
    <xf numFmtId="0" fontId="21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174" fontId="22" fillId="0" borderId="0" xfId="17" applyFont="1" applyFill="1" applyAlignment="1">
      <alignment/>
    </xf>
    <xf numFmtId="0" fontId="0" fillId="0" borderId="0" xfId="0" applyFill="1" applyAlignment="1">
      <alignment/>
    </xf>
    <xf numFmtId="174" fontId="0" fillId="0" borderId="0" xfId="17" applyFont="1" applyFill="1" applyAlignment="1">
      <alignment/>
    </xf>
    <xf numFmtId="0" fontId="1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justify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 wrapText="1"/>
      <protection/>
    </xf>
    <xf numFmtId="0" fontId="1" fillId="0" borderId="3" xfId="0" applyFont="1" applyBorder="1" applyAlignment="1" applyProtection="1">
      <alignment vertical="center" wrapText="1"/>
      <protection/>
    </xf>
    <xf numFmtId="0" fontId="1" fillId="0" borderId="4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 wrapText="1"/>
      <protection/>
    </xf>
    <xf numFmtId="0" fontId="1" fillId="0" borderId="6" xfId="0" applyFont="1" applyBorder="1" applyAlignment="1" applyProtection="1">
      <alignment vertical="center" wrapText="1"/>
      <protection/>
    </xf>
    <xf numFmtId="0" fontId="1" fillId="0" borderId="7" xfId="0" applyFont="1" applyBorder="1" applyAlignment="1" applyProtection="1">
      <alignment vertical="center" wrapText="1"/>
      <protection/>
    </xf>
    <xf numFmtId="0" fontId="1" fillId="0" borderId="8" xfId="0" applyFont="1" applyBorder="1" applyAlignment="1" applyProtection="1">
      <alignment vertical="center" wrapText="1"/>
      <protection/>
    </xf>
    <xf numFmtId="0" fontId="1" fillId="0" borderId="7" xfId="0" applyFont="1" applyBorder="1" applyAlignment="1" applyProtection="1">
      <alignment horizontal="left" vertical="center" wrapText="1"/>
      <protection/>
    </xf>
    <xf numFmtId="0" fontId="1" fillId="0" borderId="8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center" vertical="center" textRotation="90" wrapText="1"/>
      <protection/>
    </xf>
    <xf numFmtId="0" fontId="1" fillId="0" borderId="8" xfId="0" applyFont="1" applyBorder="1" applyAlignment="1" applyProtection="1">
      <alignment horizontal="right" vertical="center" wrapText="1"/>
      <protection/>
    </xf>
    <xf numFmtId="0" fontId="1" fillId="0" borderId="2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vertical="center" wrapText="1"/>
      <protection/>
    </xf>
    <xf numFmtId="171" fontId="1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 horizontal="center" vertical="center" wrapText="1"/>
      <protection/>
    </xf>
    <xf numFmtId="0" fontId="2" fillId="3" borderId="14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2" fontId="1" fillId="0" borderId="18" xfId="0" applyNumberFormat="1" applyFont="1" applyBorder="1" applyAlignment="1" applyProtection="1">
      <alignment horizontal="center" vertical="center" wrapText="1"/>
      <protection/>
    </xf>
    <xf numFmtId="2" fontId="1" fillId="0" borderId="18" xfId="0" applyNumberFormat="1" applyFont="1" applyBorder="1" applyAlignment="1" applyProtection="1">
      <alignment horizontal="center" vertical="center" wrapText="1"/>
      <protection locked="0"/>
    </xf>
    <xf numFmtId="2" fontId="1" fillId="0" borderId="19" xfId="0" applyNumberFormat="1" applyFont="1" applyBorder="1" applyAlignment="1" applyProtection="1">
      <alignment horizontal="center" vertical="center" wrapText="1"/>
      <protection/>
    </xf>
    <xf numFmtId="2" fontId="1" fillId="0" borderId="20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 wrapText="1"/>
      <protection/>
    </xf>
    <xf numFmtId="0" fontId="1" fillId="0" borderId="22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 wrapText="1"/>
      <protection/>
    </xf>
    <xf numFmtId="172" fontId="9" fillId="0" borderId="24" xfId="0" applyNumberFormat="1" applyFont="1" applyBorder="1" applyAlignment="1" applyProtection="1">
      <alignment horizontal="center" vertical="center" wrapText="1"/>
      <protection/>
    </xf>
    <xf numFmtId="172" fontId="9" fillId="0" borderId="17" xfId="0" applyNumberFormat="1" applyFont="1" applyBorder="1" applyAlignment="1" applyProtection="1">
      <alignment horizontal="center" vertical="center" wrapText="1"/>
      <protection/>
    </xf>
    <xf numFmtId="0" fontId="13" fillId="4" borderId="5" xfId="0" applyFont="1" applyFill="1" applyBorder="1" applyAlignment="1" applyProtection="1">
      <alignment horizontal="center" vertical="center" wrapText="1"/>
      <protection/>
    </xf>
    <xf numFmtId="0" fontId="13" fillId="4" borderId="14" xfId="0" applyFont="1" applyFill="1" applyBorder="1" applyAlignment="1" applyProtection="1">
      <alignment horizontal="center" vertical="center" wrapText="1"/>
      <protection/>
    </xf>
    <xf numFmtId="0" fontId="13" fillId="4" borderId="4" xfId="0" applyFont="1" applyFill="1" applyBorder="1" applyAlignment="1" applyProtection="1">
      <alignment horizontal="center" vertical="center" wrapText="1"/>
      <protection/>
    </xf>
    <xf numFmtId="0" fontId="13" fillId="4" borderId="3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2" fontId="1" fillId="0" borderId="1" xfId="0" applyNumberFormat="1" applyFont="1" applyBorder="1" applyAlignment="1" applyProtection="1">
      <alignment horizontal="center" vertical="center" wrapText="1"/>
      <protection/>
    </xf>
    <xf numFmtId="2" fontId="1" fillId="0" borderId="24" xfId="0" applyNumberFormat="1" applyFont="1" applyBorder="1" applyAlignment="1" applyProtection="1">
      <alignment horizontal="center" vertical="center" wrapText="1"/>
      <protection/>
    </xf>
    <xf numFmtId="2" fontId="1" fillId="0" borderId="17" xfId="0" applyNumberFormat="1" applyFont="1" applyBorder="1" applyAlignment="1" applyProtection="1">
      <alignment horizontal="center" vertical="center" wrapText="1"/>
      <protection/>
    </xf>
    <xf numFmtId="2" fontId="1" fillId="0" borderId="19" xfId="0" applyNumberFormat="1" applyFont="1" applyBorder="1" applyAlignment="1" applyProtection="1">
      <alignment horizontal="center" vertical="center" wrapText="1"/>
      <protection locked="0"/>
    </xf>
    <xf numFmtId="2" fontId="1" fillId="0" borderId="25" xfId="0" applyNumberFormat="1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1" fillId="3" borderId="6" xfId="0" applyFont="1" applyFill="1" applyBorder="1" applyAlignment="1" applyProtection="1">
      <alignment horizontal="center" vertical="center" textRotation="90" wrapText="1"/>
      <protection locked="0"/>
    </xf>
    <xf numFmtId="0" fontId="21" fillId="3" borderId="26" xfId="0" applyFont="1" applyFill="1" applyBorder="1" applyAlignment="1" applyProtection="1">
      <alignment horizontal="center" vertical="center" textRotation="90" wrapText="1"/>
      <protection locked="0"/>
    </xf>
    <xf numFmtId="0" fontId="21" fillId="3" borderId="27" xfId="0" applyFont="1" applyFill="1" applyBorder="1" applyAlignment="1" applyProtection="1">
      <alignment horizontal="center" vertical="center" textRotation="90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22" xfId="0" applyNumberFormat="1" applyFont="1" applyBorder="1" applyAlignment="1" applyProtection="1">
      <alignment horizontal="center" vertical="center" wrapText="1"/>
      <protection/>
    </xf>
    <xf numFmtId="0" fontId="1" fillId="0" borderId="23" xfId="0" applyNumberFormat="1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  <xf numFmtId="0" fontId="1" fillId="0" borderId="28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 applyProtection="1">
      <alignment horizontal="left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172" fontId="4" fillId="0" borderId="24" xfId="0" applyNumberFormat="1" applyFont="1" applyBorder="1" applyAlignment="1" applyProtection="1">
      <alignment horizontal="center" vertical="center" wrapText="1"/>
      <protection/>
    </xf>
    <xf numFmtId="172" fontId="4" fillId="0" borderId="16" xfId="0" applyNumberFormat="1" applyFont="1" applyBorder="1" applyAlignment="1" applyProtection="1">
      <alignment horizontal="center" vertical="center" wrapText="1"/>
      <protection/>
    </xf>
    <xf numFmtId="172" fontId="4" fillId="0" borderId="17" xfId="0" applyNumberFormat="1" applyFont="1" applyBorder="1" applyAlignment="1" applyProtection="1">
      <alignment horizontal="center" vertical="center" wrapText="1"/>
      <protection/>
    </xf>
    <xf numFmtId="171" fontId="5" fillId="5" borderId="33" xfId="0" applyNumberFormat="1" applyFont="1" applyFill="1" applyBorder="1" applyAlignment="1" applyProtection="1">
      <alignment horizontal="center" vertical="center" wrapText="1"/>
      <protection locked="0"/>
    </xf>
    <xf numFmtId="171" fontId="5" fillId="5" borderId="34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35" xfId="0" applyNumberFormat="1" applyFont="1" applyBorder="1" applyAlignment="1" applyProtection="1">
      <alignment horizontal="center" vertical="center" wrapText="1"/>
      <protection/>
    </xf>
    <xf numFmtId="171" fontId="5" fillId="0" borderId="33" xfId="0" applyNumberFormat="1" applyFont="1" applyBorder="1" applyAlignment="1" applyProtection="1">
      <alignment horizontal="center" vertical="center" wrapText="1"/>
      <protection/>
    </xf>
    <xf numFmtId="171" fontId="5" fillId="0" borderId="36" xfId="0" applyNumberFormat="1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vertical="center" wrapText="1"/>
      <protection/>
    </xf>
    <xf numFmtId="0" fontId="1" fillId="0" borderId="9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9" fillId="0" borderId="5" xfId="0" applyFont="1" applyBorder="1" applyAlignment="1" applyProtection="1">
      <alignment horizontal="center" wrapText="1"/>
      <protection/>
    </xf>
    <xf numFmtId="0" fontId="20" fillId="0" borderId="9" xfId="0" applyFont="1" applyBorder="1" applyAlignment="1" applyProtection="1">
      <alignment horizontal="center" wrapText="1"/>
      <protection/>
    </xf>
    <xf numFmtId="0" fontId="20" fillId="0" borderId="14" xfId="0" applyFont="1" applyBorder="1" applyAlignment="1" applyProtection="1">
      <alignment horizontal="center" wrapText="1"/>
      <protection/>
    </xf>
    <xf numFmtId="171" fontId="12" fillId="0" borderId="24" xfId="0" applyNumberFormat="1" applyFont="1" applyBorder="1" applyAlignment="1" applyProtection="1">
      <alignment horizontal="center" vertical="center" wrapText="1"/>
      <protection/>
    </xf>
    <xf numFmtId="171" fontId="12" fillId="0" borderId="16" xfId="0" applyNumberFormat="1" applyFont="1" applyBorder="1" applyAlignment="1" applyProtection="1">
      <alignment horizontal="center" vertical="center" wrapText="1"/>
      <protection/>
    </xf>
    <xf numFmtId="171" fontId="12" fillId="0" borderId="17" xfId="0" applyNumberFormat="1" applyFont="1" applyBorder="1" applyAlignment="1" applyProtection="1">
      <alignment horizontal="center" vertical="center" wrapText="1"/>
      <protection/>
    </xf>
    <xf numFmtId="2" fontId="1" fillId="0" borderId="16" xfId="0" applyNumberFormat="1" applyFont="1" applyBorder="1" applyAlignment="1" applyProtection="1">
      <alignment horizontal="center" vertical="center" wrapText="1"/>
      <protection/>
    </xf>
    <xf numFmtId="171" fontId="10" fillId="5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171" fontId="12" fillId="5" borderId="24" xfId="0" applyNumberFormat="1" applyFont="1" applyFill="1" applyBorder="1" applyAlignment="1" applyProtection="1">
      <alignment horizontal="center" vertical="center" wrapText="1"/>
      <protection/>
    </xf>
    <xf numFmtId="171" fontId="12" fillId="5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5" fillId="0" borderId="24" xfId="0" applyNumberFormat="1" applyFont="1" applyBorder="1" applyAlignment="1" applyProtection="1">
      <alignment horizontal="center" vertical="center" wrapText="1"/>
      <protection/>
    </xf>
    <xf numFmtId="0" fontId="5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7" xfId="0" applyNumberFormat="1" applyFont="1" applyBorder="1" applyAlignment="1" applyProtection="1">
      <alignment horizontal="center" vertical="center" wrapText="1"/>
      <protection/>
    </xf>
    <xf numFmtId="171" fontId="5" fillId="0" borderId="24" xfId="0" applyNumberFormat="1" applyFont="1" applyBorder="1" applyAlignment="1" applyProtection="1">
      <alignment horizontal="center" vertical="center" wrapText="1"/>
      <protection/>
    </xf>
    <xf numFmtId="171" fontId="5" fillId="0" borderId="16" xfId="0" applyNumberFormat="1" applyFont="1" applyBorder="1" applyAlignment="1" applyProtection="1">
      <alignment horizontal="center" vertical="center" wrapText="1"/>
      <protection/>
    </xf>
    <xf numFmtId="171" fontId="5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/>
      <protection/>
    </xf>
    <xf numFmtId="172" fontId="9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U54"/>
  <sheetViews>
    <sheetView showGridLines="0" showZeros="0" tabSelected="1" zoomScale="150" zoomScaleNormal="150" workbookViewId="0" topLeftCell="A37">
      <selection activeCell="P49" sqref="P49"/>
    </sheetView>
  </sheetViews>
  <sheetFormatPr defaultColWidth="9.140625" defaultRowHeight="12.75"/>
  <cols>
    <col min="1" max="1" width="2.28125" style="18" customWidth="1"/>
    <col min="2" max="2" width="7.7109375" style="18" customWidth="1"/>
    <col min="3" max="3" width="9.140625" style="18" customWidth="1"/>
    <col min="4" max="4" width="5.7109375" style="18" customWidth="1"/>
    <col min="5" max="5" width="5.00390625" style="18" customWidth="1"/>
    <col min="6" max="6" width="3.57421875" style="18" customWidth="1"/>
    <col min="7" max="7" width="5.8515625" style="18" customWidth="1"/>
    <col min="8" max="8" width="8.140625" style="18" customWidth="1"/>
    <col min="9" max="9" width="5.7109375" style="18" customWidth="1"/>
    <col min="10" max="10" width="6.00390625" style="18" customWidth="1"/>
    <col min="11" max="11" width="5.7109375" style="18" customWidth="1"/>
    <col min="12" max="12" width="3.00390625" style="18" customWidth="1"/>
    <col min="13" max="13" width="4.140625" style="18" customWidth="1"/>
    <col min="14" max="14" width="10.57421875" style="18" customWidth="1"/>
    <col min="15" max="15" width="3.8515625" style="18" customWidth="1"/>
    <col min="16" max="16" width="31.421875" style="18" customWidth="1"/>
    <col min="17" max="17" width="9.00390625" style="18" bestFit="1" customWidth="1"/>
    <col min="18" max="18" width="9.28125" style="18" bestFit="1" customWidth="1"/>
    <col min="19" max="19" width="9.00390625" style="18" bestFit="1" customWidth="1"/>
    <col min="20" max="20" width="17.140625" style="18" bestFit="1" customWidth="1"/>
    <col min="21" max="21" width="6.00390625" style="18" bestFit="1" customWidth="1"/>
    <col min="22" max="30" width="8.57421875" style="18" customWidth="1"/>
    <col min="31" max="16384" width="31.421875" style="18" customWidth="1"/>
  </cols>
  <sheetData>
    <row r="1" spans="1:11" ht="18" customHeight="1">
      <c r="A1" s="67" t="s">
        <v>32</v>
      </c>
      <c r="B1" s="67"/>
      <c r="C1" s="67"/>
      <c r="D1" s="67"/>
      <c r="E1" s="67"/>
      <c r="F1" s="67"/>
      <c r="J1" s="19"/>
      <c r="K1" s="20"/>
    </row>
    <row r="2" spans="1:6" ht="18" customHeight="1">
      <c r="A2" s="68" t="s">
        <v>33</v>
      </c>
      <c r="B2" s="68"/>
      <c r="C2" s="68"/>
      <c r="D2" s="68"/>
      <c r="E2" s="68"/>
      <c r="F2" s="68"/>
    </row>
    <row r="4" spans="1:17" ht="30" customHeight="1">
      <c r="A4" s="57" t="s">
        <v>20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21"/>
      <c r="Q4" s="21"/>
    </row>
    <row r="5" ht="12" customHeight="1"/>
    <row r="6" spans="1:15" ht="15.75" customHeight="1">
      <c r="A6" s="59" t="s">
        <v>9</v>
      </c>
      <c r="B6" s="55"/>
      <c r="C6" s="56"/>
      <c r="D6" s="69"/>
      <c r="E6" s="70"/>
      <c r="F6" s="71"/>
      <c r="G6" s="71"/>
      <c r="H6" s="71"/>
      <c r="I6" s="71"/>
      <c r="J6" s="71"/>
      <c r="K6" s="71"/>
      <c r="L6" s="71"/>
      <c r="M6" s="71"/>
      <c r="N6" s="71"/>
      <c r="O6" s="72"/>
    </row>
    <row r="7" spans="1:15" ht="6" customHeight="1">
      <c r="A7" s="22"/>
      <c r="B7" s="22"/>
      <c r="C7" s="23"/>
      <c r="D7" s="23"/>
      <c r="E7" s="58"/>
      <c r="F7" s="58"/>
      <c r="G7" s="58"/>
      <c r="H7" s="58"/>
      <c r="I7" s="58"/>
      <c r="J7" s="58"/>
      <c r="K7" s="58"/>
      <c r="L7" s="58"/>
      <c r="M7" s="58"/>
      <c r="N7" s="58"/>
      <c r="O7" s="23"/>
    </row>
    <row r="8" spans="1:15" ht="15.75" customHeight="1">
      <c r="A8" s="59" t="s">
        <v>10</v>
      </c>
      <c r="B8" s="55"/>
      <c r="C8" s="56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</row>
    <row r="9" spans="1:15" ht="6" customHeight="1">
      <c r="A9" s="97"/>
      <c r="B9" s="97"/>
      <c r="C9" s="97"/>
      <c r="D9" s="97"/>
      <c r="E9" s="58"/>
      <c r="F9" s="58"/>
      <c r="G9" s="58"/>
      <c r="H9" s="58"/>
      <c r="I9" s="58"/>
      <c r="J9" s="58"/>
      <c r="K9" s="58"/>
      <c r="L9" s="58"/>
      <c r="M9" s="58"/>
      <c r="N9" s="58"/>
      <c r="O9" s="23"/>
    </row>
    <row r="10" spans="1:15" ht="15.75" customHeight="1">
      <c r="A10" s="94" t="s">
        <v>16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6"/>
    </row>
    <row r="11" spans="3:15" ht="9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3" spans="1:15" s="26" customFormat="1" ht="30" customHeight="1">
      <c r="A13" s="18"/>
      <c r="B13" s="18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21" s="26" customFormat="1" ht="16.5" customHeight="1">
      <c r="A14" s="27"/>
      <c r="B14" s="27"/>
      <c r="C14" s="27"/>
      <c r="D14" s="27"/>
      <c r="E14" s="27"/>
      <c r="F14" s="82" t="s">
        <v>0</v>
      </c>
      <c r="G14" s="83"/>
      <c r="H14" s="27"/>
      <c r="I14" s="28"/>
      <c r="J14" s="61" t="s">
        <v>21</v>
      </c>
      <c r="K14" s="62"/>
      <c r="L14" s="62"/>
      <c r="M14" s="62"/>
      <c r="N14" s="63"/>
      <c r="O14" s="29"/>
      <c r="Q14" s="30" t="s">
        <v>36</v>
      </c>
      <c r="R14" s="30" t="s">
        <v>37</v>
      </c>
      <c r="S14" s="30" t="s">
        <v>38</v>
      </c>
      <c r="T14" s="30" t="s">
        <v>39</v>
      </c>
      <c r="U14" s="30" t="s">
        <v>40</v>
      </c>
    </row>
    <row r="15" spans="1:15" s="26" customFormat="1" ht="12" customHeight="1">
      <c r="A15" s="31"/>
      <c r="B15" s="25"/>
      <c r="C15" s="18"/>
      <c r="D15" s="18"/>
      <c r="E15" s="18"/>
      <c r="F15" s="84"/>
      <c r="G15" s="85"/>
      <c r="H15" s="18"/>
      <c r="I15" s="18"/>
      <c r="J15" s="64"/>
      <c r="K15" s="65"/>
      <c r="L15" s="65"/>
      <c r="M15" s="65"/>
      <c r="N15" s="66"/>
      <c r="O15" s="32"/>
    </row>
    <row r="16" spans="1:15" s="26" customFormat="1" ht="9">
      <c r="A16" s="3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34"/>
    </row>
    <row r="17" spans="1:15" s="26" customFormat="1" ht="24.75" customHeight="1">
      <c r="A17" s="35"/>
      <c r="B17" s="23"/>
      <c r="C17" s="60" t="s">
        <v>1</v>
      </c>
      <c r="D17" s="60"/>
      <c r="E17" s="60"/>
      <c r="F17" s="60"/>
      <c r="G17" s="60"/>
      <c r="H17" s="60"/>
      <c r="I17" s="60"/>
      <c r="J17" s="23"/>
      <c r="K17" s="23"/>
      <c r="L17" s="23"/>
      <c r="M17" s="23"/>
      <c r="N17" s="23"/>
      <c r="O17" s="36"/>
    </row>
    <row r="18" spans="1:15" s="26" customFormat="1" ht="27" customHeight="1">
      <c r="A18" s="33"/>
      <c r="B18" s="98" t="s">
        <v>36</v>
      </c>
      <c r="C18" s="86" t="s">
        <v>35</v>
      </c>
      <c r="D18" s="87"/>
      <c r="E18" s="87"/>
      <c r="F18" s="88"/>
      <c r="G18" s="90"/>
      <c r="H18" s="91"/>
      <c r="I18" s="90" t="s">
        <v>23</v>
      </c>
      <c r="J18" s="91"/>
      <c r="K18" s="89" t="s">
        <v>2</v>
      </c>
      <c r="L18" s="89"/>
      <c r="M18" s="90" t="s">
        <v>3</v>
      </c>
      <c r="N18" s="91"/>
      <c r="O18" s="34"/>
    </row>
    <row r="19" spans="1:15" s="26" customFormat="1" ht="30.75" customHeight="1">
      <c r="A19" s="33"/>
      <c r="B19" s="99"/>
      <c r="C19" s="105" t="s">
        <v>24</v>
      </c>
      <c r="D19" s="106"/>
      <c r="E19" s="106"/>
      <c r="F19" s="107"/>
      <c r="G19" s="75"/>
      <c r="H19" s="75"/>
      <c r="I19" s="92"/>
      <c r="J19" s="92"/>
      <c r="K19" s="75">
        <v>1</v>
      </c>
      <c r="L19" s="75"/>
      <c r="M19" s="75">
        <f>I19*K19</f>
        <v>0</v>
      </c>
      <c r="N19" s="76"/>
      <c r="O19" s="34"/>
    </row>
    <row r="20" spans="1:18" s="26" customFormat="1" ht="30.75" customHeight="1">
      <c r="A20" s="33"/>
      <c r="B20" s="100"/>
      <c r="C20" s="77" t="s">
        <v>34</v>
      </c>
      <c r="D20" s="78"/>
      <c r="E20" s="78"/>
      <c r="F20" s="79"/>
      <c r="G20" s="73"/>
      <c r="H20" s="73"/>
      <c r="I20" s="74"/>
      <c r="J20" s="74"/>
      <c r="K20" s="73">
        <v>0.6</v>
      </c>
      <c r="L20" s="73"/>
      <c r="M20" s="73">
        <f>I20*K20</f>
        <v>0</v>
      </c>
      <c r="N20" s="93"/>
      <c r="O20" s="34"/>
      <c r="Q20" s="160"/>
      <c r="R20" s="160"/>
    </row>
    <row r="21" spans="1:18" s="26" customFormat="1" ht="9.75" customHeight="1" hidden="1">
      <c r="A21" s="33"/>
      <c r="B21" s="38"/>
      <c r="C21" s="23"/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34"/>
      <c r="Q21" s="160"/>
      <c r="R21" s="160"/>
    </row>
    <row r="22" spans="1:18" s="26" customFormat="1" ht="18.75" customHeight="1">
      <c r="A22" s="33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34"/>
      <c r="Q22" s="160"/>
      <c r="R22" s="160"/>
    </row>
    <row r="23" spans="1:18" s="26" customFormat="1" ht="18.75" customHeight="1">
      <c r="A23" s="33"/>
      <c r="B23" s="25"/>
      <c r="C23" s="113" t="s">
        <v>11</v>
      </c>
      <c r="D23" s="114"/>
      <c r="E23" s="114"/>
      <c r="F23" s="114"/>
      <c r="G23" s="114"/>
      <c r="H23" s="114"/>
      <c r="I23" s="114"/>
      <c r="J23" s="114"/>
      <c r="K23" s="114"/>
      <c r="L23" s="39"/>
      <c r="M23" s="80">
        <f>SUM(M19:N20)</f>
        <v>0</v>
      </c>
      <c r="N23" s="81"/>
      <c r="O23" s="34"/>
      <c r="Q23" s="37"/>
      <c r="R23" s="37"/>
    </row>
    <row r="24" spans="1:18" s="26" customFormat="1" ht="12.75">
      <c r="A24" s="33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34"/>
      <c r="Q24" s="160"/>
      <c r="R24" s="160"/>
    </row>
    <row r="25" spans="1:15" s="26" customFormat="1" ht="15.75" customHeight="1">
      <c r="A25" s="35"/>
      <c r="B25" s="60" t="s">
        <v>12</v>
      </c>
      <c r="C25" s="60"/>
      <c r="D25" s="60"/>
      <c r="E25" s="60"/>
      <c r="F25" s="60"/>
      <c r="G25" s="60"/>
      <c r="H25" s="60"/>
      <c r="I25" s="60"/>
      <c r="J25" s="40"/>
      <c r="K25" s="40"/>
      <c r="L25" s="40"/>
      <c r="M25" s="40"/>
      <c r="N25" s="40"/>
      <c r="O25" s="36"/>
    </row>
    <row r="26" spans="1:19" s="42" customFormat="1" ht="22.5" customHeight="1">
      <c r="A26" s="33"/>
      <c r="B26" s="108" t="s">
        <v>18</v>
      </c>
      <c r="C26" s="109"/>
      <c r="D26" s="109"/>
      <c r="E26" s="110"/>
      <c r="F26" s="101" t="s">
        <v>17</v>
      </c>
      <c r="G26" s="101"/>
      <c r="H26" s="101"/>
      <c r="I26" s="102"/>
      <c r="J26" s="111" t="s">
        <v>15</v>
      </c>
      <c r="K26" s="101"/>
      <c r="L26" s="101"/>
      <c r="M26" s="101"/>
      <c r="N26" s="112"/>
      <c r="O26" s="34"/>
      <c r="Q26" s="43"/>
      <c r="R26" s="43"/>
      <c r="S26" s="43"/>
    </row>
    <row r="27" spans="1:19" s="42" customFormat="1" ht="14.25" customHeight="1">
      <c r="A27" s="33"/>
      <c r="B27" s="44"/>
      <c r="C27" s="24"/>
      <c r="D27" s="24"/>
      <c r="E27" s="45"/>
      <c r="F27" s="103" t="str">
        <f>B18</f>
        <v>Residenziale</v>
      </c>
      <c r="G27" s="103"/>
      <c r="H27" s="103"/>
      <c r="I27" s="104"/>
      <c r="J27" s="46"/>
      <c r="K27" s="47"/>
      <c r="L27" s="47"/>
      <c r="M27" s="47"/>
      <c r="N27" s="48"/>
      <c r="O27" s="34"/>
      <c r="Q27" s="43"/>
      <c r="R27" s="43"/>
      <c r="S27" s="43"/>
    </row>
    <row r="28" spans="1:15" s="26" customFormat="1" ht="14.25" customHeight="1">
      <c r="A28" s="33"/>
      <c r="B28" s="115">
        <f>M23</f>
        <v>0</v>
      </c>
      <c r="C28" s="116"/>
      <c r="D28" s="116"/>
      <c r="E28" s="117"/>
      <c r="F28" s="118"/>
      <c r="G28" s="118"/>
      <c r="H28" s="118"/>
      <c r="I28" s="119"/>
      <c r="J28" s="120">
        <f>B28*F28</f>
        <v>0</v>
      </c>
      <c r="K28" s="121"/>
      <c r="L28" s="121"/>
      <c r="M28" s="121"/>
      <c r="N28" s="122"/>
      <c r="O28" s="34"/>
    </row>
    <row r="29" spans="1:15" s="26" customFormat="1" ht="15" customHeight="1">
      <c r="A29" s="29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0" spans="1:15" s="26" customFormat="1" ht="20.25" customHeight="1">
      <c r="A30" s="123" t="s">
        <v>47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</row>
    <row r="31" spans="1:15" s="26" customFormat="1" ht="24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s="26" customFormat="1" ht="22.5" customHeight="1">
      <c r="A32" s="27"/>
      <c r="B32" s="27"/>
      <c r="C32" s="27"/>
      <c r="D32" s="27"/>
      <c r="E32" s="27"/>
      <c r="F32" s="82" t="s">
        <v>5</v>
      </c>
      <c r="G32" s="83"/>
      <c r="H32" s="27"/>
      <c r="I32" s="28"/>
      <c r="J32" s="62" t="s">
        <v>22</v>
      </c>
      <c r="K32" s="62"/>
      <c r="L32" s="62"/>
      <c r="M32" s="62"/>
      <c r="N32" s="63"/>
      <c r="O32" s="29"/>
    </row>
    <row r="33" spans="1:17" s="26" customFormat="1" ht="30" customHeight="1">
      <c r="A33" s="31"/>
      <c r="B33" s="25"/>
      <c r="C33" s="18"/>
      <c r="D33" s="18"/>
      <c r="E33" s="49"/>
      <c r="F33" s="84"/>
      <c r="G33" s="85"/>
      <c r="H33" s="49"/>
      <c r="I33" s="18"/>
      <c r="J33" s="64"/>
      <c r="K33" s="65"/>
      <c r="L33" s="65"/>
      <c r="M33" s="65"/>
      <c r="N33" s="66"/>
      <c r="O33" s="32"/>
      <c r="P33" s="50"/>
      <c r="Q33" s="50"/>
    </row>
    <row r="34" spans="1:15" s="26" customFormat="1" ht="9" customHeight="1">
      <c r="A34" s="3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34"/>
    </row>
    <row r="35" spans="1:15" s="26" customFormat="1" ht="17.25" customHeight="1">
      <c r="A35" s="35"/>
      <c r="B35" s="23"/>
      <c r="C35" s="130" t="s">
        <v>1</v>
      </c>
      <c r="D35" s="130"/>
      <c r="E35" s="60"/>
      <c r="F35" s="60"/>
      <c r="G35" s="60"/>
      <c r="H35" s="60"/>
      <c r="I35" s="60"/>
      <c r="J35" s="23"/>
      <c r="K35" s="23"/>
      <c r="L35" s="23"/>
      <c r="M35" s="23"/>
      <c r="N35" s="23"/>
      <c r="O35" s="36"/>
    </row>
    <row r="36" spans="1:15" s="26" customFormat="1" ht="33.75" customHeight="1">
      <c r="A36" s="33"/>
      <c r="B36" s="98" t="s">
        <v>37</v>
      </c>
      <c r="C36" s="144" t="s">
        <v>35</v>
      </c>
      <c r="D36" s="144"/>
      <c r="E36" s="144"/>
      <c r="F36" s="91"/>
      <c r="G36" s="89"/>
      <c r="H36" s="89"/>
      <c r="I36" s="89" t="s">
        <v>23</v>
      </c>
      <c r="J36" s="89"/>
      <c r="K36" s="89" t="s">
        <v>2</v>
      </c>
      <c r="L36" s="89"/>
      <c r="M36" s="89" t="s">
        <v>3</v>
      </c>
      <c r="N36" s="89"/>
      <c r="O36" s="34"/>
    </row>
    <row r="37" spans="1:15" ht="30" customHeight="1">
      <c r="A37" s="33"/>
      <c r="B37" s="99"/>
      <c r="C37" s="101" t="s">
        <v>24</v>
      </c>
      <c r="D37" s="101"/>
      <c r="E37" s="101"/>
      <c r="F37" s="102"/>
      <c r="G37" s="75"/>
      <c r="H37" s="75"/>
      <c r="I37" s="92"/>
      <c r="J37" s="92"/>
      <c r="K37" s="75">
        <v>1</v>
      </c>
      <c r="L37" s="75"/>
      <c r="M37" s="75">
        <f>I37*K37</f>
        <v>0</v>
      </c>
      <c r="N37" s="76"/>
      <c r="O37" s="34"/>
    </row>
    <row r="38" spans="1:15" ht="30" customHeight="1">
      <c r="A38" s="33"/>
      <c r="B38" s="100"/>
      <c r="C38" s="133" t="s">
        <v>25</v>
      </c>
      <c r="D38" s="133"/>
      <c r="E38" s="133"/>
      <c r="F38" s="134"/>
      <c r="G38" s="73"/>
      <c r="H38" s="73"/>
      <c r="I38" s="74"/>
      <c r="J38" s="74"/>
      <c r="K38" s="73">
        <v>0.6</v>
      </c>
      <c r="L38" s="73"/>
      <c r="M38" s="73">
        <f>I38*K38</f>
        <v>0</v>
      </c>
      <c r="N38" s="93"/>
      <c r="O38" s="34"/>
    </row>
    <row r="39" spans="1:15" ht="19.5" customHeight="1">
      <c r="A39" s="33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4"/>
    </row>
    <row r="40" spans="1:15" ht="19.5" customHeight="1">
      <c r="A40" s="33"/>
      <c r="B40" s="25"/>
      <c r="C40" s="113" t="s">
        <v>14</v>
      </c>
      <c r="D40" s="114"/>
      <c r="E40" s="114"/>
      <c r="F40" s="114"/>
      <c r="G40" s="114"/>
      <c r="H40" s="114"/>
      <c r="I40" s="114"/>
      <c r="J40" s="114"/>
      <c r="K40" s="114"/>
      <c r="L40" s="39"/>
      <c r="M40" s="161">
        <f>SUM(M37:N38)</f>
        <v>0</v>
      </c>
      <c r="N40" s="161"/>
      <c r="O40" s="34"/>
    </row>
    <row r="41" spans="1:15" s="30" customFormat="1" ht="24.75" customHeight="1">
      <c r="A41" s="35"/>
      <c r="B41" s="60" t="s">
        <v>12</v>
      </c>
      <c r="C41" s="60"/>
      <c r="D41" s="60"/>
      <c r="E41" s="60"/>
      <c r="F41" s="60"/>
      <c r="G41" s="60"/>
      <c r="H41" s="60"/>
      <c r="I41" s="60"/>
      <c r="J41" s="40"/>
      <c r="K41" s="40"/>
      <c r="L41" s="40"/>
      <c r="M41" s="40"/>
      <c r="N41" s="40"/>
      <c r="O41" s="36"/>
    </row>
    <row r="42" spans="1:15" s="51" customFormat="1" ht="26.25" customHeight="1">
      <c r="A42" s="33"/>
      <c r="B42" s="108" t="s">
        <v>18</v>
      </c>
      <c r="C42" s="109"/>
      <c r="D42" s="109"/>
      <c r="E42" s="110"/>
      <c r="F42" s="101" t="s">
        <v>17</v>
      </c>
      <c r="G42" s="101"/>
      <c r="H42" s="101"/>
      <c r="I42" s="102"/>
      <c r="J42" s="111" t="s">
        <v>15</v>
      </c>
      <c r="K42" s="101"/>
      <c r="L42" s="101"/>
      <c r="M42" s="101"/>
      <c r="N42" s="112"/>
      <c r="O42" s="34"/>
    </row>
    <row r="43" spans="1:15" s="51" customFormat="1" ht="13.5" customHeight="1">
      <c r="A43" s="33"/>
      <c r="B43" s="44"/>
      <c r="C43" s="24"/>
      <c r="D43" s="24"/>
      <c r="E43" s="45"/>
      <c r="F43" s="103" t="str">
        <f>B36</f>
        <v>Commerciale</v>
      </c>
      <c r="G43" s="103"/>
      <c r="H43" s="103"/>
      <c r="I43" s="104"/>
      <c r="J43" s="46"/>
      <c r="K43" s="47"/>
      <c r="L43" s="47"/>
      <c r="M43" s="47"/>
      <c r="N43" s="48"/>
      <c r="O43" s="34"/>
    </row>
    <row r="44" spans="1:15" s="51" customFormat="1" ht="13.5" customHeight="1">
      <c r="A44" s="33"/>
      <c r="B44" s="115">
        <f>M40</f>
        <v>0</v>
      </c>
      <c r="C44" s="116"/>
      <c r="D44" s="116"/>
      <c r="E44" s="117"/>
      <c r="F44" s="118"/>
      <c r="G44" s="118"/>
      <c r="H44" s="118"/>
      <c r="I44" s="119"/>
      <c r="J44" s="120">
        <f>B44*F44</f>
        <v>0</v>
      </c>
      <c r="K44" s="121"/>
      <c r="L44" s="121"/>
      <c r="M44" s="121"/>
      <c r="N44" s="122"/>
      <c r="O44" s="34"/>
    </row>
    <row r="45" spans="1:15" s="26" customFormat="1" ht="18" customHeight="1">
      <c r="A45" s="29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/>
    </row>
    <row r="46" spans="1:15" ht="9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22" customFormat="1" ht="24.75" customHeight="1">
      <c r="A47" s="18"/>
      <c r="B47" s="60" t="s">
        <v>13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18"/>
    </row>
    <row r="48" spans="1:15" ht="22.5" customHeight="1">
      <c r="A48" s="127" t="s">
        <v>45</v>
      </c>
      <c r="B48" s="128"/>
      <c r="C48" s="129"/>
      <c r="D48" s="127" t="s">
        <v>4</v>
      </c>
      <c r="E48" s="128"/>
      <c r="F48" s="129"/>
      <c r="G48" s="127" t="s">
        <v>6</v>
      </c>
      <c r="H48" s="129"/>
      <c r="I48" s="131" t="s">
        <v>27</v>
      </c>
      <c r="J48" s="132"/>
      <c r="K48" s="131" t="s">
        <v>48</v>
      </c>
      <c r="L48" s="152"/>
      <c r="M48" s="132"/>
      <c r="N48" s="127" t="s">
        <v>46</v>
      </c>
      <c r="O48" s="129"/>
    </row>
    <row r="49" spans="1:20" ht="27.75" customHeight="1">
      <c r="A49" s="135" t="s">
        <v>7</v>
      </c>
      <c r="B49" s="136"/>
      <c r="C49" s="137"/>
      <c r="D49" s="135" t="s">
        <v>8</v>
      </c>
      <c r="E49" s="136"/>
      <c r="F49" s="137"/>
      <c r="G49" s="135" t="s">
        <v>19</v>
      </c>
      <c r="H49" s="137"/>
      <c r="I49" s="125" t="s">
        <v>43</v>
      </c>
      <c r="J49" s="126"/>
      <c r="K49" s="125" t="s">
        <v>52</v>
      </c>
      <c r="L49" s="153"/>
      <c r="M49" s="126"/>
      <c r="N49" s="148"/>
      <c r="O49" s="149"/>
      <c r="Q49" s="18" t="s">
        <v>41</v>
      </c>
      <c r="R49" s="18" t="s">
        <v>42</v>
      </c>
      <c r="S49" s="18" t="s">
        <v>43</v>
      </c>
      <c r="T49" s="18" t="s">
        <v>44</v>
      </c>
    </row>
    <row r="50" spans="1:20" ht="12.75" customHeight="1">
      <c r="A50" s="141">
        <f>J28</f>
        <v>0</v>
      </c>
      <c r="B50" s="142"/>
      <c r="C50" s="143"/>
      <c r="D50" s="141">
        <f>J44</f>
        <v>0</v>
      </c>
      <c r="E50" s="142"/>
      <c r="F50" s="143"/>
      <c r="G50" s="141">
        <f>A50-D50</f>
        <v>0</v>
      </c>
      <c r="H50" s="143"/>
      <c r="I50" s="154">
        <f>VLOOKUP(I49,Foglio3!$A:$XFD,2,FALSE)</f>
        <v>0.6</v>
      </c>
      <c r="J50" s="156"/>
      <c r="K50" s="154">
        <f>VLOOKUP(K49,Foglio3!$A:$XFD,2,FALSE)</f>
        <v>0.5</v>
      </c>
      <c r="L50" s="155"/>
      <c r="M50" s="156"/>
      <c r="N50" s="150">
        <f>+G50*I50*K50</f>
        <v>0</v>
      </c>
      <c r="O50" s="151"/>
      <c r="Q50" s="52">
        <v>1</v>
      </c>
      <c r="R50" s="52">
        <v>0.8</v>
      </c>
      <c r="S50" s="52">
        <v>0.6</v>
      </c>
      <c r="T50" s="52">
        <v>0.3</v>
      </c>
    </row>
    <row r="51" spans="1:15" s="26" customFormat="1" ht="12.75" customHeight="1">
      <c r="A51" s="15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9"/>
    </row>
    <row r="52" spans="1:18" ht="30" customHeight="1">
      <c r="A52" s="53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138" t="s">
        <v>26</v>
      </c>
      <c r="N52" s="139"/>
      <c r="O52" s="140"/>
      <c r="Q52" s="18" t="s">
        <v>51</v>
      </c>
      <c r="R52" s="18" t="s">
        <v>52</v>
      </c>
    </row>
    <row r="53" spans="13:18" ht="30" customHeight="1">
      <c r="M53" s="145">
        <f>+N50*2</f>
        <v>0</v>
      </c>
      <c r="N53" s="146"/>
      <c r="O53" s="147"/>
      <c r="Q53" s="18">
        <v>1</v>
      </c>
      <c r="R53" s="18">
        <v>0.5</v>
      </c>
    </row>
    <row r="54" spans="1:16" ht="30" customHeight="1">
      <c r="A54" s="31"/>
      <c r="B54" s="49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9"/>
      <c r="P54" s="54"/>
    </row>
  </sheetData>
  <sheetProtection password="8411" sheet="1" objects="1" scenarios="1"/>
  <mergeCells count="96">
    <mergeCell ref="J32:N33"/>
    <mergeCell ref="M40:N40"/>
    <mergeCell ref="M37:N37"/>
    <mergeCell ref="I38:J38"/>
    <mergeCell ref="Q20:R20"/>
    <mergeCell ref="Q21:R21"/>
    <mergeCell ref="Q22:R22"/>
    <mergeCell ref="Q24:R24"/>
    <mergeCell ref="M53:O53"/>
    <mergeCell ref="N48:O49"/>
    <mergeCell ref="N50:O50"/>
    <mergeCell ref="K48:M48"/>
    <mergeCell ref="K49:M49"/>
    <mergeCell ref="K50:M50"/>
    <mergeCell ref="A51:O51"/>
    <mergeCell ref="G49:H49"/>
    <mergeCell ref="G50:H50"/>
    <mergeCell ref="I50:J50"/>
    <mergeCell ref="M52:O52"/>
    <mergeCell ref="B36:B38"/>
    <mergeCell ref="G38:H38"/>
    <mergeCell ref="G37:H37"/>
    <mergeCell ref="A50:C50"/>
    <mergeCell ref="D50:F50"/>
    <mergeCell ref="C36:F36"/>
    <mergeCell ref="J44:N44"/>
    <mergeCell ref="J47:N47"/>
    <mergeCell ref="B47:I47"/>
    <mergeCell ref="I37:J37"/>
    <mergeCell ref="M38:N38"/>
    <mergeCell ref="K38:L38"/>
    <mergeCell ref="K37:L37"/>
    <mergeCell ref="C40:K40"/>
    <mergeCell ref="C37:F37"/>
    <mergeCell ref="C38:F38"/>
    <mergeCell ref="A49:C49"/>
    <mergeCell ref="D48:F48"/>
    <mergeCell ref="D49:F49"/>
    <mergeCell ref="B42:E42"/>
    <mergeCell ref="F42:I42"/>
    <mergeCell ref="B41:I41"/>
    <mergeCell ref="G48:H48"/>
    <mergeCell ref="I49:J49"/>
    <mergeCell ref="J42:N42"/>
    <mergeCell ref="B44:E44"/>
    <mergeCell ref="F44:I44"/>
    <mergeCell ref="A48:C48"/>
    <mergeCell ref="I48:J48"/>
    <mergeCell ref="F43:I43"/>
    <mergeCell ref="M36:N36"/>
    <mergeCell ref="I36:J36"/>
    <mergeCell ref="K36:L36"/>
    <mergeCell ref="B28:E28"/>
    <mergeCell ref="F28:I28"/>
    <mergeCell ref="J28:N28"/>
    <mergeCell ref="A30:O30"/>
    <mergeCell ref="C35:I35"/>
    <mergeCell ref="G36:H36"/>
    <mergeCell ref="F32:G33"/>
    <mergeCell ref="F26:I26"/>
    <mergeCell ref="I18:J18"/>
    <mergeCell ref="F27:I27"/>
    <mergeCell ref="C19:F19"/>
    <mergeCell ref="B26:E26"/>
    <mergeCell ref="J26:N26"/>
    <mergeCell ref="B25:I25"/>
    <mergeCell ref="C23:K23"/>
    <mergeCell ref="M18:N18"/>
    <mergeCell ref="A10:O10"/>
    <mergeCell ref="A8:D8"/>
    <mergeCell ref="A9:D9"/>
    <mergeCell ref="B18:B20"/>
    <mergeCell ref="C20:F20"/>
    <mergeCell ref="M23:N23"/>
    <mergeCell ref="F14:G15"/>
    <mergeCell ref="K19:L19"/>
    <mergeCell ref="C18:F18"/>
    <mergeCell ref="K18:L18"/>
    <mergeCell ref="G18:H18"/>
    <mergeCell ref="I19:J19"/>
    <mergeCell ref="K20:L20"/>
    <mergeCell ref="M20:N20"/>
    <mergeCell ref="G20:H20"/>
    <mergeCell ref="I20:J20"/>
    <mergeCell ref="M19:N19"/>
    <mergeCell ref="G19:H19"/>
    <mergeCell ref="C17:I17"/>
    <mergeCell ref="J14:N15"/>
    <mergeCell ref="A1:F1"/>
    <mergeCell ref="A2:F2"/>
    <mergeCell ref="A4:O4"/>
    <mergeCell ref="E7:N7"/>
    <mergeCell ref="A6:D6"/>
    <mergeCell ref="E6:O6"/>
    <mergeCell ref="E8:O8"/>
    <mergeCell ref="E9:N9"/>
  </mergeCells>
  <dataValidations count="3">
    <dataValidation type="list" allowBlank="1" showInputMessage="1" showErrorMessage="1" sqref="B18 B36:B38">
      <formula1>$Q$14:$U$14</formula1>
    </dataValidation>
    <dataValidation type="list" allowBlank="1" showInputMessage="1" showErrorMessage="1" sqref="I49">
      <formula1>$Q$49:$T$49</formula1>
    </dataValidation>
    <dataValidation type="list" allowBlank="1" showInputMessage="1" showErrorMessage="1" sqref="K49:M49">
      <formula1>$Q$52:$R$52</formula1>
    </dataValidation>
  </dataValidations>
  <printOptions/>
  <pageMargins left="0.75" right="0.75" top="1" bottom="1" header="0.5" footer="0.5"/>
  <pageSetup horizontalDpi="300" verticalDpi="300" orientation="portrait" paperSize="9" r:id="rId1"/>
  <headerFooter alignWithMargins="0">
    <oddHeader>&amp;RMod. A/A</oddHead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B4:I18"/>
  <sheetViews>
    <sheetView zoomScale="150" zoomScaleNormal="150" workbookViewId="0" topLeftCell="A1">
      <selection activeCell="F22" sqref="F22"/>
    </sheetView>
  </sheetViews>
  <sheetFormatPr defaultColWidth="9.140625" defaultRowHeight="12.75"/>
  <sheetData>
    <row r="4" spans="2:4" ht="12.75">
      <c r="B4" s="163"/>
      <c r="C4" s="163"/>
      <c r="D4" s="2"/>
    </row>
    <row r="5" spans="2:4" ht="12.75">
      <c r="B5" s="162"/>
      <c r="C5" s="162"/>
      <c r="D5" s="2"/>
    </row>
    <row r="6" spans="2:4" ht="12.75">
      <c r="B6" s="162"/>
      <c r="C6" s="162"/>
      <c r="D6" s="2"/>
    </row>
    <row r="7" spans="2:4" ht="12.75">
      <c r="B7" s="162"/>
      <c r="C7" s="162"/>
      <c r="D7" s="2"/>
    </row>
    <row r="8" spans="2:4" ht="12.75">
      <c r="B8" s="3"/>
      <c r="C8" s="3"/>
      <c r="D8" s="2"/>
    </row>
    <row r="9" spans="2:4" ht="12.75">
      <c r="B9" s="162"/>
      <c r="C9" s="162"/>
      <c r="D9" s="2"/>
    </row>
    <row r="14" spans="2:8" ht="12.75">
      <c r="B14" t="s">
        <v>27</v>
      </c>
      <c r="E14" t="s">
        <v>48</v>
      </c>
      <c r="H14" t="s">
        <v>53</v>
      </c>
    </row>
    <row r="15" spans="2:9" ht="12.75">
      <c r="B15" t="s">
        <v>28</v>
      </c>
      <c r="C15">
        <v>1</v>
      </c>
      <c r="E15" t="s">
        <v>49</v>
      </c>
      <c r="F15">
        <v>1</v>
      </c>
      <c r="H15" t="s">
        <v>54</v>
      </c>
      <c r="I15">
        <v>0.3</v>
      </c>
    </row>
    <row r="16" spans="2:9" ht="12.75">
      <c r="B16" t="s">
        <v>29</v>
      </c>
      <c r="C16">
        <v>0.8</v>
      </c>
      <c r="E16" t="s">
        <v>50</v>
      </c>
      <c r="F16">
        <v>0.5</v>
      </c>
      <c r="H16" t="s">
        <v>55</v>
      </c>
      <c r="I16">
        <v>0.5</v>
      </c>
    </row>
    <row r="17" spans="2:3" ht="12.75">
      <c r="B17" t="s">
        <v>30</v>
      </c>
      <c r="C17">
        <v>0.6</v>
      </c>
    </row>
    <row r="18" spans="2:3" ht="12.75">
      <c r="B18" t="s">
        <v>31</v>
      </c>
      <c r="C18">
        <v>0.3</v>
      </c>
    </row>
  </sheetData>
  <mergeCells count="5">
    <mergeCell ref="B9:C9"/>
    <mergeCell ref="B4:C4"/>
    <mergeCell ref="B5:C5"/>
    <mergeCell ref="B6:C6"/>
    <mergeCell ref="B7:C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F100"/>
  <sheetViews>
    <sheetView workbookViewId="0" topLeftCell="A1">
      <selection activeCell="B10" sqref="B10"/>
    </sheetView>
  </sheetViews>
  <sheetFormatPr defaultColWidth="9.140625" defaultRowHeight="12.75"/>
  <cols>
    <col min="1" max="1" width="40.57421875" style="4" bestFit="1" customWidth="1"/>
    <col min="2" max="2" width="13.28125" style="4" customWidth="1"/>
    <col min="3" max="3" width="13.28125" style="7" customWidth="1"/>
    <col min="4" max="4" width="13.28125" style="8" customWidth="1"/>
    <col min="5" max="11" width="13.28125" style="4" customWidth="1"/>
    <col min="12" max="16384" width="9.140625" style="4" customWidth="1"/>
  </cols>
  <sheetData>
    <row r="1" spans="1:6" ht="20.25" customHeight="1">
      <c r="A1" s="13" t="s">
        <v>41</v>
      </c>
      <c r="B1" s="13">
        <v>1</v>
      </c>
      <c r="C1" s="12"/>
      <c r="D1" s="12"/>
      <c r="E1" s="12"/>
      <c r="F1" s="12"/>
    </row>
    <row r="2" spans="1:6" ht="20.25" customHeight="1">
      <c r="A2" s="13" t="s">
        <v>42</v>
      </c>
      <c r="B2" s="13">
        <v>0.8</v>
      </c>
      <c r="C2" s="14"/>
      <c r="D2" s="15"/>
      <c r="E2" s="16"/>
      <c r="F2" s="16"/>
    </row>
    <row r="3" spans="1:6" ht="20.25" customHeight="1">
      <c r="A3" s="13" t="s">
        <v>43</v>
      </c>
      <c r="B3" s="13">
        <v>0.6</v>
      </c>
      <c r="C3" s="14"/>
      <c r="D3" s="15"/>
      <c r="E3" s="16"/>
      <c r="F3" s="16"/>
    </row>
    <row r="4" spans="1:6" ht="20.25" customHeight="1">
      <c r="A4" s="13" t="s">
        <v>44</v>
      </c>
      <c r="B4" s="13">
        <v>0.3</v>
      </c>
      <c r="C4" s="14"/>
      <c r="D4" s="15"/>
      <c r="E4" s="16"/>
      <c r="F4" s="16"/>
    </row>
    <row r="5" spans="1:6" ht="20.25" customHeight="1">
      <c r="A5" s="14"/>
      <c r="B5" s="14"/>
      <c r="C5" s="14"/>
      <c r="D5" s="15"/>
      <c r="E5" s="16"/>
      <c r="F5" s="16"/>
    </row>
    <row r="6" spans="1:6" ht="20.25" customHeight="1">
      <c r="A6" s="14"/>
      <c r="B6" s="14"/>
      <c r="C6" s="14"/>
      <c r="D6" s="15"/>
      <c r="E6" s="16"/>
      <c r="F6" s="16"/>
    </row>
    <row r="7" spans="1:6" ht="20.25" customHeight="1">
      <c r="A7" s="14"/>
      <c r="B7" s="14"/>
      <c r="C7" s="14"/>
      <c r="D7" s="15"/>
      <c r="E7" s="16"/>
      <c r="F7" s="16"/>
    </row>
    <row r="8" spans="1:6" ht="20.25" customHeight="1">
      <c r="A8" s="16" t="s">
        <v>36</v>
      </c>
      <c r="B8" s="16">
        <v>1300</v>
      </c>
      <c r="C8" s="16"/>
      <c r="D8" s="17"/>
      <c r="E8" s="16"/>
      <c r="F8" s="16"/>
    </row>
    <row r="9" spans="1:6" ht="20.25" customHeight="1">
      <c r="A9" s="16" t="s">
        <v>37</v>
      </c>
      <c r="B9" s="16">
        <v>1150</v>
      </c>
      <c r="C9" s="16"/>
      <c r="D9" s="17"/>
      <c r="E9" s="16"/>
      <c r="F9" s="16"/>
    </row>
    <row r="10" spans="1:6" ht="20.25" customHeight="1">
      <c r="A10" s="16" t="s">
        <v>38</v>
      </c>
      <c r="B10" s="16">
        <v>675</v>
      </c>
      <c r="C10" s="16"/>
      <c r="D10" s="17"/>
      <c r="E10" s="16"/>
      <c r="F10" s="16"/>
    </row>
    <row r="11" spans="1:6" ht="20.25" customHeight="1">
      <c r="A11" s="16" t="s">
        <v>39</v>
      </c>
      <c r="B11" s="16">
        <v>1055</v>
      </c>
      <c r="C11" s="16"/>
      <c r="D11" s="17"/>
      <c r="E11" s="16"/>
      <c r="F11" s="16"/>
    </row>
    <row r="12" spans="1:6" ht="20.25" customHeight="1">
      <c r="A12" s="16" t="s">
        <v>40</v>
      </c>
      <c r="B12" s="16">
        <v>800</v>
      </c>
      <c r="C12" s="16"/>
      <c r="D12" s="17"/>
      <c r="E12" s="16"/>
      <c r="F12" s="16"/>
    </row>
    <row r="13" spans="1:6" ht="20.25" customHeight="1">
      <c r="A13" s="16"/>
      <c r="B13" s="16"/>
      <c r="C13" s="16"/>
      <c r="D13" s="17"/>
      <c r="E13" s="16"/>
      <c r="F13" s="16"/>
    </row>
    <row r="14" spans="1:6" ht="20.25" customHeight="1">
      <c r="A14" s="16"/>
      <c r="B14" s="16"/>
      <c r="C14" s="16"/>
      <c r="D14" s="17"/>
      <c r="E14" s="16"/>
      <c r="F14" s="16"/>
    </row>
    <row r="15" spans="1:6" ht="20.25" customHeight="1">
      <c r="A15" s="16"/>
      <c r="B15" s="16"/>
      <c r="C15" s="16"/>
      <c r="D15" s="17"/>
      <c r="E15" s="16"/>
      <c r="F15" s="16"/>
    </row>
    <row r="16" spans="1:6" ht="20.25" customHeight="1">
      <c r="A16" s="16" t="s">
        <v>51</v>
      </c>
      <c r="B16" s="16">
        <v>1</v>
      </c>
      <c r="C16" s="16"/>
      <c r="D16" s="17"/>
      <c r="E16" s="16"/>
      <c r="F16" s="16"/>
    </row>
    <row r="17" spans="1:6" ht="20.25" customHeight="1">
      <c r="A17" s="16" t="s">
        <v>52</v>
      </c>
      <c r="B17" s="16">
        <v>0.5</v>
      </c>
      <c r="C17" s="16"/>
      <c r="D17" s="17"/>
      <c r="E17" s="16"/>
      <c r="F17" s="16"/>
    </row>
    <row r="18" spans="1:6" ht="20.25" customHeight="1">
      <c r="A18" s="16"/>
      <c r="B18" s="16"/>
      <c r="C18" s="16"/>
      <c r="D18" s="17"/>
      <c r="E18" s="16"/>
      <c r="F18" s="16"/>
    </row>
    <row r="19" spans="1:6" ht="20.25" customHeight="1">
      <c r="A19" s="16"/>
      <c r="B19" s="16"/>
      <c r="C19" s="16"/>
      <c r="D19" s="17"/>
      <c r="E19" s="16"/>
      <c r="F19" s="16"/>
    </row>
    <row r="20" spans="1:6" ht="20.25" customHeight="1">
      <c r="A20" s="16"/>
      <c r="B20" s="16"/>
      <c r="C20" s="16"/>
      <c r="D20" s="17"/>
      <c r="E20" s="16"/>
      <c r="F20" s="16"/>
    </row>
    <row r="21" spans="1:6" ht="20.25" customHeight="1">
      <c r="A21" s="16"/>
      <c r="B21" s="16"/>
      <c r="C21" s="16"/>
      <c r="D21" s="17"/>
      <c r="E21" s="16"/>
      <c r="F21" s="16"/>
    </row>
    <row r="22" spans="1:6" ht="20.25" customHeight="1">
      <c r="A22" s="16"/>
      <c r="B22" s="16"/>
      <c r="C22" s="16"/>
      <c r="D22" s="17"/>
      <c r="E22" s="16"/>
      <c r="F22" s="16"/>
    </row>
    <row r="23" spans="1:6" ht="20.25" customHeight="1">
      <c r="A23" s="16"/>
      <c r="B23" s="16"/>
      <c r="C23" s="16"/>
      <c r="D23" s="17"/>
      <c r="E23" s="16"/>
      <c r="F23" s="16"/>
    </row>
    <row r="24" spans="1:6" ht="20.25" customHeight="1">
      <c r="A24" s="16"/>
      <c r="B24" s="16"/>
      <c r="C24" s="16"/>
      <c r="D24" s="17"/>
      <c r="E24" s="16"/>
      <c r="F24" s="16"/>
    </row>
    <row r="25" spans="1:6" ht="20.25" customHeight="1">
      <c r="A25" s="16"/>
      <c r="B25" s="16"/>
      <c r="C25" s="16"/>
      <c r="D25" s="17"/>
      <c r="E25" s="16"/>
      <c r="F25" s="16"/>
    </row>
    <row r="26" spans="1:6" ht="20.25" customHeight="1">
      <c r="A26" s="16"/>
      <c r="B26" s="16"/>
      <c r="C26" s="16"/>
      <c r="D26" s="17"/>
      <c r="E26" s="16"/>
      <c r="F26" s="16"/>
    </row>
    <row r="27" spans="1:6" ht="20.25" customHeight="1">
      <c r="A27" s="16"/>
      <c r="B27" s="16"/>
      <c r="C27" s="16"/>
      <c r="D27" s="17"/>
      <c r="E27" s="16"/>
      <c r="F27" s="16"/>
    </row>
    <row r="28" spans="1:6" ht="20.25" customHeight="1">
      <c r="A28" s="16"/>
      <c r="B28" s="16"/>
      <c r="C28" s="16"/>
      <c r="D28" s="17"/>
      <c r="E28" s="16"/>
      <c r="F28" s="16"/>
    </row>
    <row r="29" spans="1:6" ht="20.25" customHeight="1">
      <c r="A29" s="9"/>
      <c r="B29" s="9"/>
      <c r="C29" s="10"/>
      <c r="D29" s="11"/>
      <c r="E29" s="9"/>
      <c r="F29" s="9"/>
    </row>
    <row r="30" spans="1:6" ht="20.25" customHeight="1">
      <c r="A30" s="9"/>
      <c r="B30" s="9"/>
      <c r="C30" s="10"/>
      <c r="D30" s="11"/>
      <c r="E30" s="9"/>
      <c r="F30" s="9"/>
    </row>
    <row r="31" spans="1:6" ht="20.25" customHeight="1">
      <c r="A31" s="9"/>
      <c r="B31" s="9"/>
      <c r="C31" s="10"/>
      <c r="D31" s="11"/>
      <c r="E31" s="9"/>
      <c r="F31" s="9"/>
    </row>
    <row r="32" spans="1:6" ht="20.25" customHeight="1">
      <c r="A32" s="9"/>
      <c r="B32" s="9"/>
      <c r="C32" s="10"/>
      <c r="D32" s="11"/>
      <c r="E32" s="9"/>
      <c r="F32" s="9"/>
    </row>
    <row r="33" spans="1:6" ht="20.25" customHeight="1">
      <c r="A33" s="9"/>
      <c r="B33" s="9"/>
      <c r="C33" s="10"/>
      <c r="D33" s="11"/>
      <c r="E33" s="9"/>
      <c r="F33" s="9"/>
    </row>
    <row r="34" spans="1:4" ht="12.75">
      <c r="A34"/>
      <c r="B34"/>
      <c r="C34" s="5"/>
      <c r="D34" s="6"/>
    </row>
    <row r="35" spans="1:4" ht="12.75">
      <c r="A35"/>
      <c r="B35"/>
      <c r="C35" s="5"/>
      <c r="D35" s="6"/>
    </row>
    <row r="36" spans="1:4" ht="12.75">
      <c r="A36"/>
      <c r="B36"/>
      <c r="C36" s="5"/>
      <c r="D36" s="6"/>
    </row>
    <row r="37" spans="1:4" ht="12.75">
      <c r="A37"/>
      <c r="B37"/>
      <c r="C37" s="5"/>
      <c r="D37" s="6"/>
    </row>
    <row r="38" spans="1:4" ht="12.75">
      <c r="A38"/>
      <c r="B38"/>
      <c r="C38" s="5"/>
      <c r="D38" s="6"/>
    </row>
    <row r="39" spans="1:4" ht="12.75">
      <c r="A39"/>
      <c r="B39"/>
      <c r="C39" s="5"/>
      <c r="D39" s="6"/>
    </row>
    <row r="40" spans="1:4" ht="12.75">
      <c r="A40"/>
      <c r="B40"/>
      <c r="C40" s="5"/>
      <c r="D40" s="6"/>
    </row>
    <row r="41" spans="1:4" ht="12.75">
      <c r="A41"/>
      <c r="B41"/>
      <c r="C41" s="5"/>
      <c r="D41" s="6"/>
    </row>
    <row r="42" spans="1:4" ht="12.75">
      <c r="A42"/>
      <c r="B42"/>
      <c r="C42" s="5"/>
      <c r="D42" s="6"/>
    </row>
    <row r="43" spans="1:4" ht="12.75">
      <c r="A43"/>
      <c r="B43"/>
      <c r="C43" s="5"/>
      <c r="D43" s="6"/>
    </row>
    <row r="44" spans="1:4" ht="12.75">
      <c r="A44"/>
      <c r="B44"/>
      <c r="C44" s="5"/>
      <c r="D44" s="6"/>
    </row>
    <row r="45" spans="1:4" ht="12.75">
      <c r="A45"/>
      <c r="B45"/>
      <c r="C45" s="5"/>
      <c r="D45" s="6"/>
    </row>
    <row r="46" spans="1:4" ht="12.75">
      <c r="A46"/>
      <c r="B46"/>
      <c r="C46" s="5"/>
      <c r="D46" s="6"/>
    </row>
    <row r="47" spans="1:4" ht="12.75">
      <c r="A47"/>
      <c r="B47"/>
      <c r="C47" s="5"/>
      <c r="D47" s="6"/>
    </row>
    <row r="48" spans="1:4" ht="12.75">
      <c r="A48"/>
      <c r="B48"/>
      <c r="C48" s="5"/>
      <c r="D48" s="6"/>
    </row>
    <row r="49" spans="1:4" ht="12.75">
      <c r="A49"/>
      <c r="B49"/>
      <c r="C49" s="5"/>
      <c r="D49" s="6"/>
    </row>
    <row r="50" spans="1:4" ht="12.75">
      <c r="A50"/>
      <c r="B50"/>
      <c r="C50" s="5"/>
      <c r="D50" s="6"/>
    </row>
    <row r="51" spans="1:4" ht="12.75">
      <c r="A51"/>
      <c r="B51"/>
      <c r="C51" s="5"/>
      <c r="D51" s="6"/>
    </row>
    <row r="52" spans="1:4" ht="12.75">
      <c r="A52"/>
      <c r="B52"/>
      <c r="C52" s="5"/>
      <c r="D52" s="6"/>
    </row>
    <row r="53" spans="1:4" ht="12.75">
      <c r="A53"/>
      <c r="B53"/>
      <c r="C53" s="5"/>
      <c r="D53" s="6"/>
    </row>
    <row r="54" spans="1:4" ht="12.75">
      <c r="A54"/>
      <c r="B54"/>
      <c r="C54" s="5"/>
      <c r="D54" s="6"/>
    </row>
    <row r="55" spans="1:4" ht="12.75">
      <c r="A55"/>
      <c r="B55"/>
      <c r="C55" s="5"/>
      <c r="D55" s="6"/>
    </row>
    <row r="56" spans="1:4" ht="12.75">
      <c r="A56"/>
      <c r="B56"/>
      <c r="C56" s="5"/>
      <c r="D56" s="6"/>
    </row>
    <row r="57" spans="1:4" ht="12.75">
      <c r="A57"/>
      <c r="B57"/>
      <c r="C57" s="5"/>
      <c r="D57" s="6"/>
    </row>
    <row r="58" spans="1:4" ht="12.75">
      <c r="A58"/>
      <c r="B58"/>
      <c r="C58" s="5"/>
      <c r="D58" s="6"/>
    </row>
    <row r="59" spans="1:4" ht="12.75">
      <c r="A59"/>
      <c r="B59"/>
      <c r="C59" s="5"/>
      <c r="D59" s="6"/>
    </row>
    <row r="60" spans="1:4" ht="12.75">
      <c r="A60"/>
      <c r="B60"/>
      <c r="C60" s="5"/>
      <c r="D60" s="6"/>
    </row>
    <row r="61" spans="1:4" ht="12.75">
      <c r="A61"/>
      <c r="B61"/>
      <c r="C61" s="5"/>
      <c r="D61" s="6"/>
    </row>
    <row r="62" spans="1:4" ht="12.75">
      <c r="A62"/>
      <c r="B62"/>
      <c r="C62" s="5"/>
      <c r="D62" s="6"/>
    </row>
    <row r="63" spans="1:4" ht="12.75">
      <c r="A63"/>
      <c r="B63"/>
      <c r="C63" s="5"/>
      <c r="D63" s="6"/>
    </row>
    <row r="64" spans="1:4" ht="12.75">
      <c r="A64"/>
      <c r="B64"/>
      <c r="C64" s="5"/>
      <c r="D64" s="6"/>
    </row>
    <row r="65" spans="1:4" ht="12.75">
      <c r="A65"/>
      <c r="B65"/>
      <c r="C65" s="5"/>
      <c r="D65" s="6"/>
    </row>
    <row r="66" spans="1:4" ht="12.75">
      <c r="A66"/>
      <c r="B66"/>
      <c r="C66" s="5"/>
      <c r="D66" s="6"/>
    </row>
    <row r="67" spans="1:4" ht="12.75">
      <c r="A67"/>
      <c r="B67"/>
      <c r="C67" s="5"/>
      <c r="D67" s="6"/>
    </row>
    <row r="68" spans="1:4" ht="12.75">
      <c r="A68"/>
      <c r="B68"/>
      <c r="C68" s="5"/>
      <c r="D68" s="6"/>
    </row>
    <row r="69" spans="1:4" ht="12.75">
      <c r="A69"/>
      <c r="B69"/>
      <c r="C69" s="5"/>
      <c r="D69" s="6"/>
    </row>
    <row r="70" spans="1:4" ht="12.75">
      <c r="A70"/>
      <c r="B70"/>
      <c r="C70" s="5"/>
      <c r="D70" s="6"/>
    </row>
    <row r="71" spans="1:4" ht="12.75">
      <c r="A71"/>
      <c r="B71"/>
      <c r="C71" s="5"/>
      <c r="D71" s="6"/>
    </row>
    <row r="72" spans="1:4" ht="12.75">
      <c r="A72"/>
      <c r="B72"/>
      <c r="C72" s="5"/>
      <c r="D72" s="6"/>
    </row>
    <row r="73" spans="1:4" ht="12.75">
      <c r="A73"/>
      <c r="B73"/>
      <c r="C73" s="5"/>
      <c r="D73" s="6"/>
    </row>
    <row r="74" spans="1:4" ht="12.75">
      <c r="A74"/>
      <c r="B74"/>
      <c r="C74" s="5"/>
      <c r="D74" s="6"/>
    </row>
    <row r="75" spans="1:4" ht="12.75">
      <c r="A75"/>
      <c r="B75"/>
      <c r="C75" s="5"/>
      <c r="D75" s="6"/>
    </row>
    <row r="76" spans="1:4" ht="12.75">
      <c r="A76"/>
      <c r="B76"/>
      <c r="C76" s="5"/>
      <c r="D76" s="6"/>
    </row>
    <row r="77" spans="1:4" ht="12.75">
      <c r="A77"/>
      <c r="B77"/>
      <c r="C77" s="5"/>
      <c r="D77" s="6"/>
    </row>
    <row r="78" spans="1:4" ht="12.75">
      <c r="A78"/>
      <c r="B78"/>
      <c r="C78" s="5"/>
      <c r="D78" s="6"/>
    </row>
    <row r="79" spans="1:4" ht="12.75">
      <c r="A79"/>
      <c r="B79"/>
      <c r="C79" s="5"/>
      <c r="D79" s="6"/>
    </row>
    <row r="80" spans="1:4" ht="12.75">
      <c r="A80"/>
      <c r="B80"/>
      <c r="C80" s="5"/>
      <c r="D80" s="6"/>
    </row>
    <row r="81" spans="1:4" ht="12.75">
      <c r="A81"/>
      <c r="B81"/>
      <c r="C81" s="5"/>
      <c r="D81" s="6"/>
    </row>
    <row r="82" spans="1:4" ht="12.75">
      <c r="A82"/>
      <c r="B82"/>
      <c r="C82" s="5"/>
      <c r="D82" s="6"/>
    </row>
    <row r="83" spans="1:4" ht="12.75">
      <c r="A83"/>
      <c r="B83"/>
      <c r="C83" s="5"/>
      <c r="D83" s="6"/>
    </row>
    <row r="84" spans="1:4" ht="12.75">
      <c r="A84"/>
      <c r="B84"/>
      <c r="C84" s="5"/>
      <c r="D84" s="6"/>
    </row>
    <row r="85" spans="1:4" ht="12.75">
      <c r="A85"/>
      <c r="B85"/>
      <c r="C85" s="5"/>
      <c r="D85" s="6"/>
    </row>
    <row r="86" spans="1:4" ht="12.75">
      <c r="A86"/>
      <c r="B86"/>
      <c r="C86" s="5"/>
      <c r="D86" s="6"/>
    </row>
    <row r="87" spans="1:4" ht="12.75">
      <c r="A87"/>
      <c r="B87"/>
      <c r="C87" s="5"/>
      <c r="D87" s="6"/>
    </row>
    <row r="88" spans="1:4" ht="12.75">
      <c r="A88"/>
      <c r="B88"/>
      <c r="C88" s="5"/>
      <c r="D88" s="6"/>
    </row>
    <row r="89" spans="1:4" ht="12.75">
      <c r="A89"/>
      <c r="B89"/>
      <c r="C89" s="5"/>
      <c r="D89" s="6"/>
    </row>
    <row r="90" spans="1:4" ht="12.75">
      <c r="A90"/>
      <c r="B90"/>
      <c r="C90" s="5"/>
      <c r="D90" s="6"/>
    </row>
    <row r="91" spans="1:4" ht="12.75">
      <c r="A91"/>
      <c r="B91"/>
      <c r="C91" s="5"/>
      <c r="D91" s="6"/>
    </row>
    <row r="92" spans="1:4" ht="12.75">
      <c r="A92"/>
      <c r="B92"/>
      <c r="C92" s="5"/>
      <c r="D92" s="6"/>
    </row>
    <row r="93" spans="1:4" ht="12.75">
      <c r="A93"/>
      <c r="B93"/>
      <c r="C93" s="5"/>
      <c r="D93" s="6"/>
    </row>
    <row r="94" spans="1:4" ht="12.75">
      <c r="A94"/>
      <c r="B94"/>
      <c r="C94" s="5"/>
      <c r="D94" s="6"/>
    </row>
    <row r="95" spans="1:4" ht="12.75">
      <c r="A95"/>
      <c r="B95"/>
      <c r="C95" s="5"/>
      <c r="D95" s="6"/>
    </row>
    <row r="96" spans="1:4" ht="12.75">
      <c r="A96"/>
      <c r="B96"/>
      <c r="C96" s="5"/>
      <c r="D96" s="6"/>
    </row>
    <row r="97" spans="1:4" ht="12.75">
      <c r="A97"/>
      <c r="B97"/>
      <c r="C97" s="5"/>
      <c r="D97" s="6"/>
    </row>
    <row r="98" spans="1:4" ht="12.75">
      <c r="A98"/>
      <c r="B98"/>
      <c r="C98" s="5"/>
      <c r="D98" s="6"/>
    </row>
    <row r="99" spans="1:4" ht="12.75">
      <c r="A99"/>
      <c r="B99"/>
      <c r="C99" s="5"/>
      <c r="D99" s="6"/>
    </row>
    <row r="100" spans="1:4" ht="12.75">
      <c r="A100"/>
      <c r="B100"/>
      <c r="C100" s="5"/>
      <c r="D100" s="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OFanari</dc:creator>
  <cp:keywords/>
  <dc:description/>
  <cp:lastModifiedBy>Altri</cp:lastModifiedBy>
  <cp:lastPrinted>2012-02-23T12:33:01Z</cp:lastPrinted>
  <dcterms:created xsi:type="dcterms:W3CDTF">2003-04-09T10:53:08Z</dcterms:created>
  <dcterms:modified xsi:type="dcterms:W3CDTF">2012-07-23T06:49:25Z</dcterms:modified>
  <cp:category/>
  <cp:version/>
  <cp:contentType/>
  <cp:contentStatus/>
</cp:coreProperties>
</file>